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olna\Documents\Arkusze organizacyjne\2024 2025\"/>
    </mc:Choice>
  </mc:AlternateContent>
  <xr:revisionPtr revIDLastSave="0" documentId="13_ncr:1_{04EB47A2-08E5-46E8-83D3-2B1847933AE8}" xr6:coauthVersionLast="47" xr6:coauthVersionMax="47" xr10:uidLastSave="{00000000-0000-0000-0000-000000000000}"/>
  <bookViews>
    <workbookView xWindow="-120" yWindow="-120" windowWidth="29040" windowHeight="15840" xr2:uid="{608B0DDA-EAAB-4D6C-A67A-F50ABACAC09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Q12" i="1"/>
  <c r="R12" i="1"/>
  <c r="S12" i="1" s="1"/>
  <c r="M10" i="1"/>
  <c r="P11" i="1"/>
  <c r="P10" i="1"/>
  <c r="P9" i="1"/>
  <c r="P8" i="1"/>
  <c r="P7" i="1"/>
  <c r="P6" i="1"/>
  <c r="P5" i="1"/>
  <c r="M11" i="1"/>
  <c r="M9" i="1"/>
  <c r="M8" i="1"/>
  <c r="M7" i="1"/>
  <c r="M6" i="1"/>
  <c r="M5" i="1"/>
  <c r="J11" i="1"/>
  <c r="J10" i="1"/>
  <c r="J9" i="1"/>
  <c r="J8" i="1"/>
  <c r="J7" i="1"/>
  <c r="J6" i="1"/>
  <c r="J5" i="1"/>
  <c r="G11" i="1"/>
  <c r="G10" i="1"/>
  <c r="G9" i="1"/>
  <c r="G8" i="1"/>
  <c r="G7" i="1"/>
  <c r="G6" i="1"/>
  <c r="G5" i="1"/>
  <c r="D11" i="1"/>
  <c r="D10" i="1"/>
  <c r="D9" i="1"/>
  <c r="D8" i="1"/>
  <c r="D7" i="1"/>
  <c r="D6" i="1"/>
  <c r="D5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S7" i="1" l="1"/>
  <c r="S9" i="1"/>
  <c r="S11" i="1"/>
  <c r="S6" i="1"/>
  <c r="S10" i="1"/>
  <c r="S5" i="1"/>
  <c r="S8" i="1"/>
</calcChain>
</file>

<file path=xl/sharedStrings.xml><?xml version="1.0" encoding="utf-8"?>
<sst xmlns="http://schemas.openxmlformats.org/spreadsheetml/2006/main" count="34" uniqueCount="19">
  <si>
    <t>Szkoła Podstawowa Drawski Młyn</t>
  </si>
  <si>
    <t>Szkoła Podstawowa Pęckowo</t>
  </si>
  <si>
    <t>Szkoła Podstawowa Drawsko</t>
  </si>
  <si>
    <t>Szkoła Podstawowa Chełst</t>
  </si>
  <si>
    <t>Szkoła Podstawowa Piłka</t>
  </si>
  <si>
    <t>Ilość uczniów</t>
  </si>
  <si>
    <t>Rok szkolny</t>
  </si>
  <si>
    <t>2023/2024</t>
  </si>
  <si>
    <t>2024/2025</t>
  </si>
  <si>
    <t>ilośc etatów pedag.</t>
  </si>
  <si>
    <t>Ilość godzin pedag.</t>
  </si>
  <si>
    <t>Ilość nadgodzin</t>
  </si>
  <si>
    <t>wzrost/spadek</t>
  </si>
  <si>
    <t>OGÓŁEM</t>
  </si>
  <si>
    <t>Podsumowanie arkuszy 2024/2025 w porównaniu do 2023/2024</t>
  </si>
  <si>
    <t>klasy łączone</t>
  </si>
  <si>
    <t>oddziały</t>
  </si>
  <si>
    <t>orzeczenia</t>
  </si>
  <si>
    <t>wakat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</si>
</sst>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theme="0" tint="-0.149967955565050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/>
    <xf numFmtId="0" fontId="0" fillId="2" borderId="16" xfId="0" applyFill="1" applyBorder="1" applyAlignment="1">
      <alignment wrapText="1"/>
    </xf>
    <xf numFmtId="0" fontId="5" fillId="2" borderId="17" xfId="0" applyFont="1" applyFill="1" applyBorder="1" applyAlignment="1">
      <alignment horizontal="left" vertical="center" wrapText="1"/>
    </xf>
    <xf numFmtId="0" fontId="2" fillId="3" borderId="13" xfId="0" applyFont="1" applyFill="1" applyBorder="1"/>
    <xf numFmtId="0" fontId="6" fillId="0" borderId="1" xfId="0" applyFont="1" applyBorder="1" applyAlignment="1">
      <alignment horizontal="left"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0" xfId="0" applyFont="1"/>
    <xf numFmtId="0" fontId="2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8" fillId="2" borderId="20" xfId="0" applyFont="1" applyFill="1" applyBorder="1"/>
    <xf numFmtId="49" fontId="2" fillId="0" borderId="0" xfId="0" applyNumberFormat="1" applyFont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/>
    <xf numFmtId="0" fontId="9" fillId="5" borderId="6" xfId="0" applyFont="1" applyFill="1" applyBorder="1"/>
    <xf numFmtId="0" fontId="9" fillId="5" borderId="8" xfId="0" applyFont="1" applyFill="1" applyBorder="1"/>
    <xf numFmtId="0" fontId="10" fillId="5" borderId="24" xfId="0" applyFont="1" applyFill="1" applyBorder="1"/>
    <xf numFmtId="0" fontId="10" fillId="5" borderId="25" xfId="0" applyFont="1" applyFill="1" applyBorder="1"/>
    <xf numFmtId="0" fontId="11" fillId="5" borderId="25" xfId="0" applyFont="1" applyFill="1" applyBorder="1"/>
    <xf numFmtId="0" fontId="10" fillId="5" borderId="26" xfId="0" applyFont="1" applyFill="1" applyBorder="1"/>
    <xf numFmtId="0" fontId="6" fillId="5" borderId="21" xfId="0" applyFont="1" applyFill="1" applyBorder="1" applyAlignment="1">
      <alignment horizontal="left" vertical="center" wrapText="1"/>
    </xf>
    <xf numFmtId="0" fontId="9" fillId="5" borderId="21" xfId="0" applyFont="1" applyFill="1" applyBorder="1"/>
    <xf numFmtId="0" fontId="6" fillId="5" borderId="6" xfId="0" applyFont="1" applyFill="1" applyBorder="1" applyAlignment="1">
      <alignment horizontal="left" vertical="center" wrapText="1"/>
    </xf>
    <xf numFmtId="0" fontId="9" fillId="5" borderId="29" xfId="0" applyFont="1" applyFill="1" applyBorder="1"/>
    <xf numFmtId="0" fontId="1" fillId="5" borderId="22" xfId="0" applyFont="1" applyFill="1" applyBorder="1" applyAlignment="1">
      <alignment vertical="center" wrapText="1"/>
    </xf>
    <xf numFmtId="0" fontId="0" fillId="5" borderId="23" xfId="0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3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EA44-3C69-407B-B042-0A7A5A8CA556}">
  <sheetPr>
    <pageSetUpPr fitToPage="1"/>
  </sheetPr>
  <dimension ref="A1:S21"/>
  <sheetViews>
    <sheetView tabSelected="1" workbookViewId="0">
      <selection activeCell="F25" sqref="F25"/>
    </sheetView>
  </sheetViews>
  <sheetFormatPr defaultRowHeight="15" x14ac:dyDescent="0.25"/>
  <cols>
    <col min="1" max="1" width="17.42578125" style="1" customWidth="1"/>
    <col min="2" max="3" width="8.5703125" style="1" customWidth="1"/>
    <col min="4" max="4" width="8" style="1" customWidth="1"/>
    <col min="5" max="6" width="8.5703125" style="1" customWidth="1"/>
    <col min="7" max="7" width="7.5703125" style="1" customWidth="1"/>
    <col min="8" max="9" width="8.5703125" style="1" customWidth="1"/>
    <col min="10" max="10" width="7.42578125" style="1" customWidth="1"/>
    <col min="11" max="12" width="8.5703125" style="1" customWidth="1"/>
    <col min="13" max="13" width="7.7109375" style="1" customWidth="1"/>
    <col min="14" max="15" width="8.5703125" style="1" customWidth="1"/>
    <col min="16" max="16" width="7.5703125" style="1" customWidth="1"/>
    <col min="17" max="18" width="8.5703125" style="1" customWidth="1"/>
    <col min="19" max="19" width="14.7109375" style="1" customWidth="1"/>
    <col min="20" max="16384" width="9.140625" style="1"/>
  </cols>
  <sheetData>
    <row r="1" spans="1:19" ht="15.75" x14ac:dyDescent="0.25">
      <c r="A1" s="12" t="s">
        <v>14</v>
      </c>
    </row>
    <row r="2" spans="1:19" ht="5.25" customHeight="1" thickBot="1" x14ac:dyDescent="0.3"/>
    <row r="3" spans="1:19" ht="51.75" customHeight="1" thickBot="1" x14ac:dyDescent="0.3">
      <c r="A3" s="7"/>
      <c r="B3" s="36" t="s">
        <v>0</v>
      </c>
      <c r="C3" s="37"/>
      <c r="D3" s="5" t="s">
        <v>12</v>
      </c>
      <c r="E3" s="36" t="s">
        <v>1</v>
      </c>
      <c r="F3" s="37"/>
      <c r="G3" s="5" t="s">
        <v>12</v>
      </c>
      <c r="H3" s="36" t="s">
        <v>2</v>
      </c>
      <c r="I3" s="37"/>
      <c r="J3" s="5" t="s">
        <v>12</v>
      </c>
      <c r="K3" s="36" t="s">
        <v>3</v>
      </c>
      <c r="L3" s="37"/>
      <c r="M3" s="5" t="s">
        <v>12</v>
      </c>
      <c r="N3" s="36" t="s">
        <v>4</v>
      </c>
      <c r="O3" s="37"/>
      <c r="P3" s="5" t="s">
        <v>12</v>
      </c>
      <c r="Q3" s="38" t="s">
        <v>13</v>
      </c>
      <c r="R3" s="39"/>
      <c r="S3" s="34" t="s">
        <v>12</v>
      </c>
    </row>
    <row r="4" spans="1:19" s="4" customFormat="1" ht="37.5" customHeight="1" thickBot="1" x14ac:dyDescent="0.25">
      <c r="A4" s="8" t="s">
        <v>6</v>
      </c>
      <c r="B4" s="2" t="s">
        <v>7</v>
      </c>
      <c r="C4" s="3" t="s">
        <v>8</v>
      </c>
      <c r="D4" s="6"/>
      <c r="E4" s="2" t="s">
        <v>7</v>
      </c>
      <c r="F4" s="3" t="s">
        <v>8</v>
      </c>
      <c r="G4" s="6"/>
      <c r="H4" s="2" t="s">
        <v>7</v>
      </c>
      <c r="I4" s="3" t="s">
        <v>8</v>
      </c>
      <c r="J4" s="6"/>
      <c r="K4" s="2" t="s">
        <v>7</v>
      </c>
      <c r="L4" s="3" t="s">
        <v>8</v>
      </c>
      <c r="M4" s="6"/>
      <c r="N4" s="2" t="s">
        <v>7</v>
      </c>
      <c r="O4" s="3" t="s">
        <v>8</v>
      </c>
      <c r="P4" s="6"/>
      <c r="Q4" s="32" t="s">
        <v>7</v>
      </c>
      <c r="R4" s="30" t="s">
        <v>8</v>
      </c>
      <c r="S4" s="35"/>
    </row>
    <row r="5" spans="1:19" ht="21.75" customHeight="1" x14ac:dyDescent="0.3">
      <c r="A5" s="9" t="s">
        <v>5</v>
      </c>
      <c r="B5" s="14">
        <v>68</v>
      </c>
      <c r="C5" s="15">
        <v>77</v>
      </c>
      <c r="D5" s="22">
        <f>C5-B5</f>
        <v>9</v>
      </c>
      <c r="E5" s="14">
        <v>84</v>
      </c>
      <c r="F5" s="15">
        <v>90</v>
      </c>
      <c r="G5" s="22">
        <f>F5-E5</f>
        <v>6</v>
      </c>
      <c r="H5" s="14">
        <v>112</v>
      </c>
      <c r="I5" s="15">
        <v>118</v>
      </c>
      <c r="J5" s="22">
        <f>I5-H5</f>
        <v>6</v>
      </c>
      <c r="K5" s="14">
        <v>101</v>
      </c>
      <c r="L5" s="15">
        <v>102</v>
      </c>
      <c r="M5" s="22">
        <f>L5-K5</f>
        <v>1</v>
      </c>
      <c r="N5" s="14">
        <v>37</v>
      </c>
      <c r="O5" s="15">
        <v>44</v>
      </c>
      <c r="P5" s="22">
        <f>O5-N5</f>
        <v>7</v>
      </c>
      <c r="Q5" s="24">
        <f>SUM(B5,E5,H5,K5,N5)</f>
        <v>402</v>
      </c>
      <c r="R5" s="31">
        <f>SUM(C5,F5,I5,L5,O5)</f>
        <v>431</v>
      </c>
      <c r="S5" s="26">
        <f>R5-Q5</f>
        <v>29</v>
      </c>
    </row>
    <row r="6" spans="1:19" ht="20.25" x14ac:dyDescent="0.3">
      <c r="A6" s="10" t="s">
        <v>9</v>
      </c>
      <c r="B6" s="16">
        <v>12.57</v>
      </c>
      <c r="C6" s="17">
        <v>12.45</v>
      </c>
      <c r="D6" s="23">
        <f t="shared" ref="D6:D11" si="0">C6-B6</f>
        <v>-0.12000000000000099</v>
      </c>
      <c r="E6" s="16">
        <v>11.97</v>
      </c>
      <c r="F6" s="17">
        <v>13.41</v>
      </c>
      <c r="G6" s="23">
        <f t="shared" ref="G6:G11" si="1">F6-E6</f>
        <v>1.4399999999999995</v>
      </c>
      <c r="H6" s="16">
        <v>16.559999999999999</v>
      </c>
      <c r="I6" s="17">
        <v>17.03</v>
      </c>
      <c r="J6" s="23">
        <f t="shared" ref="J6:J11" si="2">I6-H6</f>
        <v>0.47000000000000242</v>
      </c>
      <c r="K6" s="16">
        <v>15.98</v>
      </c>
      <c r="L6" s="17">
        <v>16.43</v>
      </c>
      <c r="M6" s="23">
        <f t="shared" ref="M6:M11" si="3">L6-K6</f>
        <v>0.44999999999999929</v>
      </c>
      <c r="N6" s="16">
        <v>11.72</v>
      </c>
      <c r="O6" s="17">
        <v>12.93</v>
      </c>
      <c r="P6" s="23">
        <f t="shared" ref="P6:P12" si="4">O6-N6</f>
        <v>1.2099999999999991</v>
      </c>
      <c r="Q6" s="24">
        <f t="shared" ref="Q6:Q12" si="5">SUM(B6,E6,H6,K6,N6)</f>
        <v>68.8</v>
      </c>
      <c r="R6" s="31">
        <f t="shared" ref="R6:R12" si="6">SUM(C6,F6,I6,L6,O6)</f>
        <v>72.25</v>
      </c>
      <c r="S6" s="27">
        <f t="shared" ref="S6:S12" si="7">R6-Q6</f>
        <v>3.4500000000000028</v>
      </c>
    </row>
    <row r="7" spans="1:19" ht="20.25" x14ac:dyDescent="0.3">
      <c r="A7" s="10" t="s">
        <v>10</v>
      </c>
      <c r="B7" s="16">
        <v>248.25</v>
      </c>
      <c r="C7" s="17">
        <v>272</v>
      </c>
      <c r="D7" s="23">
        <f t="shared" si="0"/>
        <v>23.75</v>
      </c>
      <c r="E7" s="16">
        <v>262.5</v>
      </c>
      <c r="F7" s="17">
        <v>292.5</v>
      </c>
      <c r="G7" s="23">
        <f t="shared" si="1"/>
        <v>30</v>
      </c>
      <c r="H7" s="16">
        <v>346</v>
      </c>
      <c r="I7" s="17">
        <v>378.5</v>
      </c>
      <c r="J7" s="23">
        <f t="shared" si="2"/>
        <v>32.5</v>
      </c>
      <c r="K7" s="16">
        <v>335.7</v>
      </c>
      <c r="L7" s="17">
        <v>344</v>
      </c>
      <c r="M7" s="23">
        <f t="shared" si="3"/>
        <v>8.3000000000000114</v>
      </c>
      <c r="N7" s="16">
        <v>238.5</v>
      </c>
      <c r="O7" s="17">
        <v>276.5</v>
      </c>
      <c r="P7" s="23">
        <f t="shared" si="4"/>
        <v>38</v>
      </c>
      <c r="Q7" s="24">
        <f t="shared" si="5"/>
        <v>1430.95</v>
      </c>
      <c r="R7" s="31">
        <f t="shared" si="6"/>
        <v>1563.5</v>
      </c>
      <c r="S7" s="27">
        <f t="shared" si="7"/>
        <v>132.54999999999995</v>
      </c>
    </row>
    <row r="8" spans="1:19" ht="20.25" x14ac:dyDescent="0.3">
      <c r="A8" s="10" t="s">
        <v>11</v>
      </c>
      <c r="B8" s="16">
        <v>13</v>
      </c>
      <c r="C8" s="17">
        <v>50.5</v>
      </c>
      <c r="D8" s="23">
        <f t="shared" si="0"/>
        <v>37.5</v>
      </c>
      <c r="E8" s="16">
        <v>51.5</v>
      </c>
      <c r="F8" s="17">
        <v>56.5</v>
      </c>
      <c r="G8" s="23">
        <f t="shared" si="1"/>
        <v>5</v>
      </c>
      <c r="H8" s="16">
        <v>47.5</v>
      </c>
      <c r="I8" s="17">
        <v>72.5</v>
      </c>
      <c r="J8" s="23">
        <f t="shared" si="2"/>
        <v>25</v>
      </c>
      <c r="K8" s="16">
        <v>43</v>
      </c>
      <c r="L8" s="17">
        <v>43</v>
      </c>
      <c r="M8" s="23">
        <f t="shared" si="3"/>
        <v>0</v>
      </c>
      <c r="N8" s="16">
        <v>28</v>
      </c>
      <c r="O8" s="17">
        <v>45</v>
      </c>
      <c r="P8" s="23">
        <f t="shared" si="4"/>
        <v>17</v>
      </c>
      <c r="Q8" s="24">
        <f t="shared" si="5"/>
        <v>183</v>
      </c>
      <c r="R8" s="31">
        <f t="shared" si="6"/>
        <v>267.5</v>
      </c>
      <c r="S8" s="27">
        <f t="shared" si="7"/>
        <v>84.5</v>
      </c>
    </row>
    <row r="9" spans="1:19" ht="22.5" x14ac:dyDescent="0.3">
      <c r="A9" s="10" t="s">
        <v>15</v>
      </c>
      <c r="B9" s="16">
        <v>25</v>
      </c>
      <c r="C9" s="17">
        <v>28</v>
      </c>
      <c r="D9" s="23">
        <f t="shared" si="0"/>
        <v>3</v>
      </c>
      <c r="E9" s="16">
        <v>16.5</v>
      </c>
      <c r="F9" s="17">
        <v>15.5</v>
      </c>
      <c r="G9" s="23">
        <f t="shared" si="1"/>
        <v>-1</v>
      </c>
      <c r="H9" s="16">
        <v>26</v>
      </c>
      <c r="I9" s="17">
        <v>16</v>
      </c>
      <c r="J9" s="23">
        <f t="shared" si="2"/>
        <v>-10</v>
      </c>
      <c r="K9" s="16">
        <v>16</v>
      </c>
      <c r="L9" s="17">
        <v>20</v>
      </c>
      <c r="M9" s="23">
        <f t="shared" si="3"/>
        <v>4</v>
      </c>
      <c r="N9" s="16">
        <v>24</v>
      </c>
      <c r="O9" s="17">
        <v>28</v>
      </c>
      <c r="P9" s="23">
        <f t="shared" si="4"/>
        <v>4</v>
      </c>
      <c r="Q9" s="24">
        <f t="shared" si="5"/>
        <v>107.5</v>
      </c>
      <c r="R9" s="31">
        <f t="shared" si="6"/>
        <v>107.5</v>
      </c>
      <c r="S9" s="28">
        <f t="shared" si="7"/>
        <v>0</v>
      </c>
    </row>
    <row r="10" spans="1:19" ht="20.25" x14ac:dyDescent="0.3">
      <c r="A10" s="10" t="s">
        <v>16</v>
      </c>
      <c r="B10" s="16">
        <v>7</v>
      </c>
      <c r="C10" s="17">
        <v>8</v>
      </c>
      <c r="D10" s="23">
        <f t="shared" si="0"/>
        <v>1</v>
      </c>
      <c r="E10" s="16">
        <v>8</v>
      </c>
      <c r="F10" s="17">
        <v>8</v>
      </c>
      <c r="G10" s="23">
        <f t="shared" si="1"/>
        <v>0</v>
      </c>
      <c r="H10" s="16">
        <v>9</v>
      </c>
      <c r="I10" s="17">
        <v>9</v>
      </c>
      <c r="J10" s="23">
        <f t="shared" si="2"/>
        <v>0</v>
      </c>
      <c r="K10" s="16">
        <v>8</v>
      </c>
      <c r="L10" s="17">
        <v>8</v>
      </c>
      <c r="M10" s="23">
        <f t="shared" si="3"/>
        <v>0</v>
      </c>
      <c r="N10" s="16">
        <v>7</v>
      </c>
      <c r="O10" s="17">
        <v>8</v>
      </c>
      <c r="P10" s="23">
        <f t="shared" si="4"/>
        <v>1</v>
      </c>
      <c r="Q10" s="24">
        <f t="shared" si="5"/>
        <v>39</v>
      </c>
      <c r="R10" s="31">
        <f t="shared" si="6"/>
        <v>41</v>
      </c>
      <c r="S10" s="27">
        <f t="shared" si="7"/>
        <v>2</v>
      </c>
    </row>
    <row r="11" spans="1:19" ht="20.25" x14ac:dyDescent="0.3">
      <c r="A11" s="10" t="s">
        <v>17</v>
      </c>
      <c r="B11" s="16">
        <v>2</v>
      </c>
      <c r="C11" s="17">
        <v>2</v>
      </c>
      <c r="D11" s="23">
        <f t="shared" si="0"/>
        <v>0</v>
      </c>
      <c r="E11" s="16">
        <v>3</v>
      </c>
      <c r="F11" s="17">
        <v>3</v>
      </c>
      <c r="G11" s="23">
        <f t="shared" si="1"/>
        <v>0</v>
      </c>
      <c r="H11" s="16">
        <v>2</v>
      </c>
      <c r="I11" s="17">
        <v>4</v>
      </c>
      <c r="J11" s="23">
        <f t="shared" si="2"/>
        <v>2</v>
      </c>
      <c r="K11" s="16">
        <v>6</v>
      </c>
      <c r="L11" s="17">
        <v>4</v>
      </c>
      <c r="M11" s="23">
        <f t="shared" si="3"/>
        <v>-2</v>
      </c>
      <c r="N11" s="16">
        <v>3</v>
      </c>
      <c r="O11" s="17">
        <v>3</v>
      </c>
      <c r="P11" s="23">
        <f t="shared" si="4"/>
        <v>0</v>
      </c>
      <c r="Q11" s="24">
        <f t="shared" si="5"/>
        <v>16</v>
      </c>
      <c r="R11" s="31">
        <f t="shared" si="6"/>
        <v>16</v>
      </c>
      <c r="S11" s="27">
        <f t="shared" si="7"/>
        <v>0</v>
      </c>
    </row>
    <row r="12" spans="1:19" ht="21.75" customHeight="1" thickBot="1" x14ac:dyDescent="0.35">
      <c r="A12" s="11" t="s">
        <v>18</v>
      </c>
      <c r="B12" s="18">
        <v>9</v>
      </c>
      <c r="C12" s="19">
        <v>8.5</v>
      </c>
      <c r="D12" s="20"/>
      <c r="E12" s="18">
        <v>20</v>
      </c>
      <c r="F12" s="19">
        <v>8</v>
      </c>
      <c r="G12" s="20"/>
      <c r="H12" s="18">
        <v>7.5</v>
      </c>
      <c r="I12" s="19">
        <v>10.5</v>
      </c>
      <c r="J12" s="20"/>
      <c r="K12" s="18">
        <v>28.5</v>
      </c>
      <c r="L12" s="19">
        <v>33.5</v>
      </c>
      <c r="M12" s="20"/>
      <c r="N12" s="18">
        <v>24</v>
      </c>
      <c r="O12" s="19">
        <v>22.5</v>
      </c>
      <c r="P12" s="20">
        <f t="shared" si="4"/>
        <v>-1.5</v>
      </c>
      <c r="Q12" s="25">
        <f t="shared" si="5"/>
        <v>89</v>
      </c>
      <c r="R12" s="33">
        <f t="shared" si="6"/>
        <v>83</v>
      </c>
      <c r="S12" s="29">
        <f t="shared" si="7"/>
        <v>-6</v>
      </c>
    </row>
    <row r="13" spans="1:19" ht="1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3"/>
      <c r="B14" s="1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13"/>
      <c r="B15" s="1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3"/>
      <c r="B16" s="1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13"/>
      <c r="B17" s="1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</sheetData>
  <mergeCells count="7">
    <mergeCell ref="S3:S4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Dolna</dc:creator>
  <cp:lastModifiedBy>Monika Dolna</cp:lastModifiedBy>
  <cp:lastPrinted>2024-06-17T09:27:35Z</cp:lastPrinted>
  <dcterms:created xsi:type="dcterms:W3CDTF">2024-04-19T12:08:17Z</dcterms:created>
  <dcterms:modified xsi:type="dcterms:W3CDTF">2024-06-17T09:28:36Z</dcterms:modified>
</cp:coreProperties>
</file>